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8_{1095018B-CA01-49AA-AE73-CB7E1E89AEBE}" xr6:coauthVersionLast="44" xr6:coauthVersionMax="44" xr10:uidLastSave="{00000000-0000-0000-0000-000000000000}"/>
  <bookViews>
    <workbookView xWindow="3120" yWindow="2715" windowWidth="18000" windowHeight="936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Hlk138324998" localSheetId="1">ผลการจัดซื้อจัดจ้าง!$O$12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1" l="1"/>
  <c r="F9" i="3" s="1"/>
  <c r="L30" i="1"/>
  <c r="M28" i="1"/>
  <c r="F8" i="3" s="1"/>
  <c r="F11" i="3" s="1"/>
  <c r="L28" i="1"/>
</calcChain>
</file>

<file path=xl/sharedStrings.xml><?xml version="1.0" encoding="utf-8"?>
<sst xmlns="http://schemas.openxmlformats.org/spreadsheetml/2006/main" count="284" uniqueCount="187">
  <si>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</si>
  <si>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</si>
  <si>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</si>
  <si>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</si>
  <si>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</si>
  <si>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</si>
  <si>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</si>
  <si>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</si>
  <si>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</si>
  <si>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</si>
  <si>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</si>
  <si>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</si>
  <si>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</si>
  <si>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</si>
  <si>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</si>
  <si>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</si>
  <si>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</si>
  <si>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</si>
  <si>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</si>
  <si>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</si>
  <si>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</si>
  <si>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</si>
  <si>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</si>
  <si>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</si>
  <si>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</si>
  <si>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</si>
  <si>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</si>
  <si>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</si>
  <si>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</si>
  <si>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</si>
  <si>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</si>
  <si>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</si>
  <si>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</si>
  <si>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</si>
  <si>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</si>
  <si>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</si>
  <si>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</si>
  <si>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</si>
  <si>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</si>
  <si>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</si>
  <si>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</si>
  <si>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</si>
  <si>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</si>
  <si>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</si>
  <si>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</si>
  <si>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</si>
  <si>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</si>
  <si>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</si>
  <si>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</si>
  <si>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</si>
  <si>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</si>
  <si>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</si>
  <si>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</si>
  <si>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</si>
  <si>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</si>
  <si>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</si>
  <si>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</si>
  <si>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</si>
  <si>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</si>
  <si>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</si>
  <si>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</si>
  <si>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</si>
  <si>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</si>
  <si>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</si>
  <si>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</si>
  <si>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</si>
  <si>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</si>
  <si>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</si>
  <si>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</si>
  <si>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</si>
  <si>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</si>
  <si>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</si>
  <si>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</si>
  <si>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</si>
  <si>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</si>
  <si>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</si>
  <si>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</si>
  <si>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</si>
  <si>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</si>
  <si>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</si>
  <si>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</si>
  <si>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</si>
  <si>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</si>
  <si>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</si>
  <si>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</si>
  <si>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</si>
  <si>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</si>
  <si>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</si>
  <si>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</si>
  <si>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</si>
  <si>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</si>
  <si>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</si>
  <si>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</si>
  <si>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</si>
  <si>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</si>
  <si>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</si>
  <si>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</si>
  <si>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</si>
  <si>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</si>
  <si>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</si>
  <si>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</si>
  <si>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</si>
  <si>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</si>
  <si>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</si>
  <si>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</si>
  <si>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</si>
  <si>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</si>
  <si>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</si>
  <si>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</si>
  <si>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</si>
  <si>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</si>
  <si>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</si>
  <si>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</si>
  <si>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</si>
  <si>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</si>
  <si>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</si>
  <si>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</si>
  <si>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</si>
  <si>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</si>
  <si>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</si>
  <si>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</si>
  <si>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</si>
  <si>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</si>
  <si>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</si>
  <si>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</si>
  <si>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</si>
  <si>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</si>
  <si>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</si>
  <si>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</si>
  <si>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</si>
  <si>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</si>
  <si>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</si>
  <si>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</si>
  <si>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</si>
  <si>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</si>
  <si>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</si>
  <si>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</si>
  <si>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</si>
  <si>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</si>
  <si>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</si>
  <si>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</si>
  <si>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</si>
  <si>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</si>
  <si>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</si>
  <si>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</si>
  <si>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</t>
  </si>
  <si>
    <t>มหาดไทย</t>
  </si>
  <si>
    <t xml:space="preserve">เทศบาลตำบลสมเด็จเจริญ </t>
  </si>
  <si>
    <t>หนองปรือ</t>
  </si>
  <si>
    <t>เฉพาะเจาะจง</t>
  </si>
  <si>
    <t>0713561000511</t>
  </si>
  <si>
    <t>725553000088</t>
  </si>
  <si>
    <t xml:space="preserve">บริษัท สยามนำทอง จำกัดสยามนำทอง </t>
  </si>
  <si>
    <t>ปรับปรุงฐานข้อมูลแปลงที่ดินตามมาตรา10 พรบ.ภาษีที่ดินและสิ่งปลูกสร้าง พ.ศ. 2562</t>
  </si>
  <si>
    <t>ปรับปรุงห้องประชุม</t>
  </si>
  <si>
    <t>1711200003499</t>
  </si>
  <si>
    <t>สุขสมัยอลูมิเนียม</t>
  </si>
  <si>
    <t>ก่อสร้างคอนกรีตเสริมเหล็ก สายพันแปลง ซอย ๓ หมู่ที่ ๓ บ้านห้วยแม่ระวาง เทศบาลตำบลสมเด็จเจริญ อำเภอหนองปรือ จังหวัดกาญจนบุรี</t>
  </si>
  <si>
    <t>ประกวดราคา</t>
  </si>
  <si>
    <t>ย้ายหอถังเหล็กเก็บน้ำ ขนาด ๒๐ ลบ.ม. พร้อมขุดเจาะบ่อบาดาลขนาด ศก. ๔ นิ้ว และประสานระบบ หมู่ที่ ๒ บ้านเขาหินตั้ง ตำบลสมเด็จเจริญ อำเภอหนองปรือ จังหวัดกาญจนบุรี</t>
  </si>
  <si>
    <t>บริษัท ดาวินชี่แล็ป จำกัด</t>
  </si>
  <si>
    <t xml:space="preserve">ก่อสร้างคอนกรีตเสริมเหล็ก สายทางเข้าวัดถ้ำเนรมิต หมู่ที่ ๓ บ้านห้วยแม่ระวาง ตำบลสมเด็จเจริญ  เทศบาลตำบลสมเด็จเจริญ อำเภอหนองปรือ จังหวัดกาญจนบุรี </t>
  </si>
  <si>
    <t>0105549065672</t>
  </si>
  <si>
    <t>0735552002273</t>
  </si>
  <si>
    <t>บริษัท ภูมิรพีภัทร์ จำกัด </t>
  </si>
  <si>
    <t>ห้างหุ้นส่วนจำกัด วิเศษเจริญ ๒๐๑๗ </t>
  </si>
  <si>
    <t>0133547005263</t>
  </si>
  <si>
    <t>ห้างหุ้นส่วนจำกัด ฟ้าใหม่ การโยธา </t>
  </si>
  <si>
    <t>ก่อสร้างถนนคอนกรีตเสริมเหล็ก ถนนสาย CP. ซอย ๑ บ้านบารมี หมู่ที่ ๕ ตำบลสมเด็จเจริญ อำเภอหนองปรือ จังหวัดกาญจนบุรี</t>
  </si>
  <si>
    <t>ห้างหุ้นส่วนจำกัด วิสิทธิ์บาดาลการเกษตร </t>
  </si>
  <si>
    <t>ก่อสร้างหอถังเหล็กเก็บน้ำทรงแชมเปญ ขนาด ๑๒ ลบ.ม. พร้อมเชื่อมต่อระบบส่งน้ำและไฟฟ้า หมู่ที่ ๔ บ้านม่วงเฒ่า ตำบลสมเด็จเจริญ อำเภอหนองปรือ  จังหวัดกาญจนบุรี</t>
  </si>
  <si>
    <t>ก่อสร้างหอกระจายข่าวพร้อมอาคารกระจายเสียงและเก็บวัสดุ หมู่ที่ ๖ บ้านสมเด็จเจริญ ตำบลสมเด็จเจริญ อำเภอหนองปรือ จังหวัดกาญจนบุรี</t>
  </si>
  <si>
    <t>0713565001295</t>
  </si>
  <si>
    <t>ห้างหุ้นส่วนจำกัด ส.เจริญ ๘๒๑</t>
  </si>
  <si>
    <t xml:space="preserve">ขุดเจาะบ่อบาดาลขนาด ศก. ๔ นิ้ว พร้อมประสานท่อสูบน้ำและไฟฟ้า ระบบประปากรมอนามัยบ้านเขาแหลม หมู่ที่ ๓ บ้านห้วยแม่ระวาง ตำบลสมเด็จเจริญ อำเภอหนองปรือ จังหวัดกาญจนบุรี </t>
  </si>
  <si>
    <t>ปรับปรุงซ่อมแซมผิวทางคอนกรีตสายซอยชายเขื่อน (ช่วงที่ ๑) ถนนสายซอยชายเขื่อน บ้านหนองผักแว่น หมู่ที่ ๑ ตำบลสมเด็จเจริญ อำเภอหนองปรือ จังหวัดกาญจนบุรี</t>
  </si>
  <si>
    <t>ห้างหุ้นส่วนจำกัด สงเจริญ </t>
  </si>
  <si>
    <t>0713539000180</t>
  </si>
  <si>
    <t>ขุดเจาะบ่อน้ำบาดาล หมู่ที่ ๔ บ้านม่วงเฒ่า ตำบลสมเด็จเจริญ อำเภอหนองปรือ จังหวัดกาญจนบุรี</t>
  </si>
  <si>
    <t>0723549000395</t>
  </si>
  <si>
    <t>จัดซื้อพัสดุเครื่องดับเพลิงอุปกรณ์การป้องกันและควบคุมไฟป่า</t>
  </si>
  <si>
    <t xml:space="preserve"> -</t>
  </si>
  <si>
    <t>-</t>
  </si>
  <si>
    <t>รายงานสรุปผลการจัดซื้อจัดจ้างของ เทศบาลตำบลสมเด็จเจริญ</t>
  </si>
  <si>
    <t>รายงานผลการจัดซื้อจัดจ้าง หรือการจัดหาพัสดุประจำปี งบประมาณ พ.ศ. 2567</t>
  </si>
  <si>
    <t>สิ้นสุดสัญญา</t>
  </si>
  <si>
    <t>พรบ.งบประมาณรายจ่าย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</si>
</sst>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IT๙"/>
      <family val="2"/>
    </font>
    <font>
      <b/>
      <sz val="15.5"/>
      <color rgb="FF000000"/>
      <name val="TH SarabunIT๙"/>
      <family val="2"/>
    </font>
    <font>
      <b/>
      <sz val="2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49" fontId="4" fillId="0" borderId="0" xfId="0" applyNumberFormat="1" applyFont="1"/>
    <xf numFmtId="1" fontId="4" fillId="0" borderId="0" xfId="0" applyNumberFormat="1" applyFont="1"/>
    <xf numFmtId="15" fontId="4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10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46010D-5E82-48F1-9E7C-FC1FFFF8E89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6CB339-4B9B-4264-867E-25CFD7CD0DAC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R65537" totalsRowShown="0" headerRowDxfId="19" dataDxfId="18">
  <autoFilter ref="A2:R65537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H7" sqref="H7"/>
    </sheetView>
  </sheetViews>
  <sheetFormatPr defaultRowHeight="21" x14ac:dyDescent="0.35"/>
  <cols>
    <col min="1" max="3" width="9" style="6"/>
    <col min="4" max="4" width="20.875" style="6" bestFit="1" customWidth="1"/>
    <col min="5" max="5" width="14.125" style="6" customWidth="1"/>
    <col min="6" max="6" width="23.25" style="6" customWidth="1"/>
    <col min="7" max="16384" width="9" style="6"/>
  </cols>
  <sheetData>
    <row r="1" spans="1:15" ht="33.75" x14ac:dyDescent="0.5">
      <c r="A1" s="21" t="s">
        <v>183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 x14ac:dyDescent="0.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3.25" x14ac:dyDescent="0.35">
      <c r="A3" s="3" t="s">
        <v>132</v>
      </c>
    </row>
    <row r="5" spans="1:15" x14ac:dyDescent="0.35">
      <c r="D5" s="4" t="s">
        <v>8</v>
      </c>
      <c r="E5" s="4" t="s">
        <v>133</v>
      </c>
      <c r="F5" s="4" t="s">
        <v>135</v>
      </c>
    </row>
    <row r="6" spans="1:15" ht="23.25" x14ac:dyDescent="0.35">
      <c r="D6" s="15" t="s">
        <v>136</v>
      </c>
      <c r="E6" s="4" t="s">
        <v>181</v>
      </c>
      <c r="F6" s="16"/>
    </row>
    <row r="7" spans="1:15" ht="23.25" x14ac:dyDescent="0.35">
      <c r="D7" s="15" t="s">
        <v>137</v>
      </c>
      <c r="E7" s="4" t="s">
        <v>181</v>
      </c>
      <c r="F7" s="16"/>
    </row>
    <row r="8" spans="1:15" ht="23.25" x14ac:dyDescent="0.35">
      <c r="D8" s="15" t="s">
        <v>138</v>
      </c>
      <c r="E8" s="4">
        <v>10</v>
      </c>
      <c r="F8" s="17">
        <f>ผลการจัดซื้อจัดจ้าง!M28</f>
        <v>2794200</v>
      </c>
    </row>
    <row r="9" spans="1:15" ht="23.25" x14ac:dyDescent="0.35">
      <c r="D9" s="15" t="s">
        <v>139</v>
      </c>
      <c r="E9" s="4">
        <v>2</v>
      </c>
      <c r="F9" s="17">
        <f>ผลการจัดซื้อจัดจ้าง!M30</f>
        <v>5849000</v>
      </c>
    </row>
    <row r="10" spans="1:15" ht="23.25" x14ac:dyDescent="0.35">
      <c r="D10" s="15" t="s">
        <v>142</v>
      </c>
      <c r="E10" s="4" t="s">
        <v>182</v>
      </c>
      <c r="F10" s="16"/>
    </row>
    <row r="11" spans="1:15" x14ac:dyDescent="0.35">
      <c r="D11" s="4" t="s">
        <v>134</v>
      </c>
      <c r="E11" s="4">
        <v>12</v>
      </c>
      <c r="F11" s="18">
        <f>F8+F9</f>
        <v>8643200</v>
      </c>
    </row>
    <row r="13" spans="1:15" ht="23.25" x14ac:dyDescent="0.35">
      <c r="A13" s="3" t="s">
        <v>140</v>
      </c>
    </row>
    <row r="26" spans="1:1" ht="23.25" x14ac:dyDescent="0.35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tabSelected="1" topLeftCell="D7" zoomScale="55" zoomScaleNormal="55" workbookViewId="0">
      <selection activeCell="I26" sqref="I26"/>
    </sheetView>
  </sheetViews>
  <sheetFormatPr defaultRowHeight="21" x14ac:dyDescent="0.35"/>
  <cols>
    <col min="1" max="1" width="14.375" style="6" bestFit="1" customWidth="1"/>
    <col min="2" max="2" width="17.75" style="6" bestFit="1" customWidth="1"/>
    <col min="3" max="3" width="11.5" style="6" bestFit="1" customWidth="1"/>
    <col min="4" max="4" width="19.625" style="6" bestFit="1" customWidth="1"/>
    <col min="5" max="5" width="9.375" style="6" bestFit="1" customWidth="1"/>
    <col min="6" max="6" width="9.875" style="6" bestFit="1" customWidth="1"/>
    <col min="7" max="7" width="74.75" style="6" customWidth="1"/>
    <col min="8" max="8" width="27.5" style="6" bestFit="1" customWidth="1"/>
    <col min="9" max="9" width="23.625" style="6" bestFit="1" customWidth="1"/>
    <col min="10" max="10" width="21.625" style="6" bestFit="1" customWidth="1"/>
    <col min="11" max="11" width="18.5" style="6" bestFit="1" customWidth="1"/>
    <col min="12" max="12" width="17.375" style="6" bestFit="1" customWidth="1"/>
    <col min="13" max="13" width="26.75" style="6" bestFit="1" customWidth="1"/>
    <col min="14" max="14" width="21.125" style="6" bestFit="1" customWidth="1"/>
    <col min="15" max="15" width="33" style="6" bestFit="1" customWidth="1"/>
    <col min="16" max="16" width="14.75" style="9" bestFit="1" customWidth="1"/>
    <col min="17" max="17" width="20.375" style="6" bestFit="1" customWidth="1"/>
    <col min="18" max="18" width="15.75" style="6" bestFit="1" customWidth="1"/>
    <col min="19" max="16384" width="9" style="6"/>
  </cols>
  <sheetData>
    <row r="1" spans="1:18" x14ac:dyDescent="0.35">
      <c r="H1" s="22" t="s">
        <v>184</v>
      </c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x14ac:dyDescent="0.35">
      <c r="A2" s="1" t="s">
        <v>3</v>
      </c>
      <c r="B2" s="1" t="s">
        <v>14</v>
      </c>
      <c r="C2" s="1" t="s">
        <v>15</v>
      </c>
      <c r="D2" s="1" t="s">
        <v>0</v>
      </c>
      <c r="E2" s="1" t="s">
        <v>1</v>
      </c>
      <c r="F2" s="1" t="s">
        <v>2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143</v>
      </c>
      <c r="N2" s="1" t="s">
        <v>10</v>
      </c>
      <c r="O2" s="1" t="s">
        <v>11</v>
      </c>
      <c r="P2" s="5" t="s">
        <v>144</v>
      </c>
      <c r="Q2" s="1" t="s">
        <v>12</v>
      </c>
      <c r="R2" s="1" t="s">
        <v>13</v>
      </c>
    </row>
    <row r="4" spans="1:18" x14ac:dyDescent="0.35">
      <c r="A4" s="6">
        <v>2566</v>
      </c>
      <c r="B4" s="6" t="s">
        <v>145</v>
      </c>
      <c r="C4" s="6" t="s">
        <v>146</v>
      </c>
      <c r="D4" s="6" t="s">
        <v>147</v>
      </c>
      <c r="E4" s="6" t="s">
        <v>148</v>
      </c>
      <c r="F4" s="6" t="s">
        <v>23</v>
      </c>
      <c r="G4" s="6" t="s">
        <v>180</v>
      </c>
      <c r="H4" s="7">
        <v>37400</v>
      </c>
      <c r="I4" s="6" t="s">
        <v>186</v>
      </c>
      <c r="J4" s="6" t="s">
        <v>185</v>
      </c>
      <c r="K4" s="6" t="s">
        <v>149</v>
      </c>
      <c r="L4" s="7">
        <v>37400</v>
      </c>
      <c r="M4" s="7">
        <v>37400</v>
      </c>
      <c r="N4" s="8" t="s">
        <v>151</v>
      </c>
      <c r="O4" s="6" t="s">
        <v>152</v>
      </c>
      <c r="P4" s="9">
        <v>66027570159</v>
      </c>
      <c r="Q4" s="10">
        <v>24131</v>
      </c>
      <c r="R4" s="10">
        <v>24146</v>
      </c>
    </row>
    <row r="6" spans="1:18" x14ac:dyDescent="0.35">
      <c r="A6" s="6">
        <v>2566</v>
      </c>
      <c r="B6" s="6" t="s">
        <v>145</v>
      </c>
      <c r="C6" s="6" t="s">
        <v>146</v>
      </c>
      <c r="D6" s="6" t="s">
        <v>147</v>
      </c>
      <c r="E6" s="6" t="s">
        <v>148</v>
      </c>
      <c r="F6" s="6" t="s">
        <v>23</v>
      </c>
      <c r="G6" s="6" t="s">
        <v>153</v>
      </c>
      <c r="H6" s="7">
        <v>50000</v>
      </c>
      <c r="I6" s="6" t="s">
        <v>186</v>
      </c>
      <c r="J6" s="6" t="s">
        <v>185</v>
      </c>
      <c r="K6" s="6" t="s">
        <v>149</v>
      </c>
      <c r="L6" s="7">
        <v>50000</v>
      </c>
      <c r="M6" s="7">
        <v>50000</v>
      </c>
      <c r="N6" s="8" t="s">
        <v>162</v>
      </c>
      <c r="O6" s="6" t="s">
        <v>160</v>
      </c>
      <c r="P6" s="11">
        <v>66027189662</v>
      </c>
      <c r="Q6" s="10">
        <v>24148</v>
      </c>
      <c r="R6" s="10">
        <v>24193</v>
      </c>
    </row>
    <row r="8" spans="1:18" x14ac:dyDescent="0.35">
      <c r="A8" s="6">
        <v>2566</v>
      </c>
      <c r="B8" s="6" t="s">
        <v>145</v>
      </c>
      <c r="C8" s="6" t="s">
        <v>146</v>
      </c>
      <c r="D8" s="6" t="s">
        <v>147</v>
      </c>
      <c r="E8" s="6" t="s">
        <v>148</v>
      </c>
      <c r="F8" s="6" t="s">
        <v>23</v>
      </c>
      <c r="G8" s="6" t="s">
        <v>154</v>
      </c>
      <c r="H8" s="7">
        <v>60000</v>
      </c>
      <c r="I8" s="6" t="s">
        <v>186</v>
      </c>
      <c r="J8" s="6" t="s">
        <v>185</v>
      </c>
      <c r="K8" s="6" t="s">
        <v>149</v>
      </c>
      <c r="L8" s="7">
        <v>60000</v>
      </c>
      <c r="M8" s="7">
        <v>60000</v>
      </c>
      <c r="N8" s="8" t="s">
        <v>155</v>
      </c>
      <c r="O8" s="6" t="s">
        <v>156</v>
      </c>
      <c r="P8" s="9">
        <v>66049320355</v>
      </c>
      <c r="Q8" s="10">
        <v>24208</v>
      </c>
      <c r="R8" s="10">
        <v>243384</v>
      </c>
    </row>
    <row r="10" spans="1:18" x14ac:dyDescent="0.35">
      <c r="A10" s="6">
        <v>2566</v>
      </c>
      <c r="B10" s="6" t="s">
        <v>145</v>
      </c>
      <c r="C10" s="6" t="s">
        <v>146</v>
      </c>
      <c r="D10" s="6" t="s">
        <v>147</v>
      </c>
      <c r="E10" s="6" t="s">
        <v>148</v>
      </c>
      <c r="F10" s="6" t="s">
        <v>23</v>
      </c>
      <c r="G10" s="6" t="s">
        <v>157</v>
      </c>
      <c r="H10" s="7">
        <v>2066000</v>
      </c>
      <c r="I10" s="6" t="s">
        <v>186</v>
      </c>
      <c r="J10" s="6" t="s">
        <v>185</v>
      </c>
      <c r="K10" s="6" t="s">
        <v>158</v>
      </c>
      <c r="L10" s="7">
        <v>2066000</v>
      </c>
      <c r="M10" s="7">
        <v>1850000</v>
      </c>
      <c r="N10" s="8" t="s">
        <v>163</v>
      </c>
      <c r="O10" s="13" t="s">
        <v>164</v>
      </c>
      <c r="P10" s="12">
        <v>66027253510</v>
      </c>
      <c r="Q10" s="10">
        <v>24215</v>
      </c>
      <c r="R10" s="10">
        <v>24305</v>
      </c>
    </row>
    <row r="12" spans="1:18" x14ac:dyDescent="0.35">
      <c r="A12" s="6">
        <v>2566</v>
      </c>
      <c r="B12" s="6" t="s">
        <v>145</v>
      </c>
      <c r="C12" s="6" t="s">
        <v>146</v>
      </c>
      <c r="D12" s="6" t="s">
        <v>147</v>
      </c>
      <c r="E12" s="6" t="s">
        <v>148</v>
      </c>
      <c r="F12" s="6" t="s">
        <v>23</v>
      </c>
      <c r="G12" s="6" t="s">
        <v>159</v>
      </c>
      <c r="H12" s="7">
        <v>477000</v>
      </c>
      <c r="I12" s="6" t="s">
        <v>186</v>
      </c>
      <c r="J12" s="6" t="s">
        <v>185</v>
      </c>
      <c r="K12" s="6" t="s">
        <v>149</v>
      </c>
      <c r="L12" s="7">
        <v>477000</v>
      </c>
      <c r="M12" s="7">
        <v>465000</v>
      </c>
      <c r="N12" s="8" t="s">
        <v>179</v>
      </c>
      <c r="O12" s="13" t="s">
        <v>169</v>
      </c>
      <c r="P12" s="12">
        <v>66049188448</v>
      </c>
      <c r="Q12" s="10">
        <v>243364</v>
      </c>
      <c r="R12" s="10">
        <v>243454</v>
      </c>
    </row>
    <row r="14" spans="1:18" x14ac:dyDescent="0.35">
      <c r="A14" s="6">
        <v>2566</v>
      </c>
      <c r="B14" s="6" t="s">
        <v>145</v>
      </c>
      <c r="C14" s="6" t="s">
        <v>146</v>
      </c>
      <c r="D14" s="6" t="s">
        <v>147</v>
      </c>
      <c r="E14" s="6" t="s">
        <v>148</v>
      </c>
      <c r="F14" s="6" t="s">
        <v>23</v>
      </c>
      <c r="G14" s="6" t="s">
        <v>161</v>
      </c>
      <c r="H14" s="7">
        <v>4310000</v>
      </c>
      <c r="I14" s="6" t="s">
        <v>186</v>
      </c>
      <c r="J14" s="6" t="s">
        <v>185</v>
      </c>
      <c r="K14" s="6" t="s">
        <v>158</v>
      </c>
      <c r="L14" s="7">
        <v>4310000</v>
      </c>
      <c r="M14" s="7">
        <v>3999000</v>
      </c>
      <c r="N14" s="8" t="s">
        <v>166</v>
      </c>
      <c r="O14" s="13" t="s">
        <v>167</v>
      </c>
      <c r="P14" s="12">
        <v>66027255156</v>
      </c>
      <c r="Q14" s="10">
        <v>243368</v>
      </c>
      <c r="R14" s="10">
        <v>243458</v>
      </c>
    </row>
    <row r="16" spans="1:18" x14ac:dyDescent="0.35">
      <c r="A16" s="6">
        <v>2566</v>
      </c>
      <c r="B16" s="6" t="s">
        <v>145</v>
      </c>
      <c r="C16" s="6" t="s">
        <v>146</v>
      </c>
      <c r="D16" s="6" t="s">
        <v>147</v>
      </c>
      <c r="E16" s="6" t="s">
        <v>148</v>
      </c>
      <c r="F16" s="6" t="s">
        <v>23</v>
      </c>
      <c r="G16" s="13" t="s">
        <v>168</v>
      </c>
      <c r="H16" s="7">
        <v>465000</v>
      </c>
      <c r="I16" s="6" t="s">
        <v>186</v>
      </c>
      <c r="J16" s="6" t="s">
        <v>185</v>
      </c>
      <c r="K16" s="6" t="s">
        <v>149</v>
      </c>
      <c r="L16" s="7">
        <v>465000</v>
      </c>
      <c r="M16" s="7">
        <v>441000</v>
      </c>
      <c r="N16" s="8" t="s">
        <v>150</v>
      </c>
      <c r="O16" s="13" t="s">
        <v>165</v>
      </c>
      <c r="P16" s="12">
        <v>66069526618</v>
      </c>
      <c r="Q16" s="10">
        <v>243368</v>
      </c>
      <c r="R16" s="10">
        <v>243458</v>
      </c>
    </row>
    <row r="18" spans="1:18" x14ac:dyDescent="0.35">
      <c r="A18" s="6">
        <v>2566</v>
      </c>
      <c r="B18" s="6" t="s">
        <v>145</v>
      </c>
      <c r="C18" s="6" t="s">
        <v>146</v>
      </c>
      <c r="D18" s="6" t="s">
        <v>147</v>
      </c>
      <c r="E18" s="6" t="s">
        <v>148</v>
      </c>
      <c r="F18" s="6" t="s">
        <v>23</v>
      </c>
      <c r="G18" s="13" t="s">
        <v>170</v>
      </c>
      <c r="H18" s="7">
        <v>446000</v>
      </c>
      <c r="I18" s="6" t="s">
        <v>186</v>
      </c>
      <c r="J18" s="6" t="s">
        <v>185</v>
      </c>
      <c r="K18" s="6" t="s">
        <v>149</v>
      </c>
      <c r="L18" s="7">
        <v>446000</v>
      </c>
      <c r="M18" s="7">
        <v>423700</v>
      </c>
      <c r="N18" s="8" t="s">
        <v>150</v>
      </c>
      <c r="O18" s="13" t="s">
        <v>165</v>
      </c>
      <c r="P18" s="12">
        <v>66089634070</v>
      </c>
      <c r="Q18" s="10">
        <v>243494</v>
      </c>
      <c r="R18" s="10">
        <v>243554</v>
      </c>
    </row>
    <row r="20" spans="1:18" x14ac:dyDescent="0.35">
      <c r="A20" s="6">
        <v>2566</v>
      </c>
      <c r="B20" s="6" t="s">
        <v>145</v>
      </c>
      <c r="C20" s="6" t="s">
        <v>146</v>
      </c>
      <c r="D20" s="6" t="s">
        <v>147</v>
      </c>
      <c r="E20" s="6" t="s">
        <v>148</v>
      </c>
      <c r="F20" s="6" t="s">
        <v>23</v>
      </c>
      <c r="G20" s="14" t="s">
        <v>171</v>
      </c>
      <c r="H20" s="7">
        <v>378400</v>
      </c>
      <c r="I20" s="6" t="s">
        <v>186</v>
      </c>
      <c r="J20" s="6" t="s">
        <v>185</v>
      </c>
      <c r="K20" s="6" t="s">
        <v>149</v>
      </c>
      <c r="L20" s="7">
        <v>378400</v>
      </c>
      <c r="M20" s="7">
        <v>359400</v>
      </c>
      <c r="N20" s="8" t="s">
        <v>172</v>
      </c>
      <c r="O20" s="14" t="s">
        <v>173</v>
      </c>
      <c r="P20" s="12">
        <v>66099486035</v>
      </c>
      <c r="Q20" s="10">
        <v>243517</v>
      </c>
      <c r="R20" s="10">
        <v>243577</v>
      </c>
    </row>
    <row r="22" spans="1:18" x14ac:dyDescent="0.35">
      <c r="A22" s="6">
        <v>2566</v>
      </c>
      <c r="B22" s="6" t="s">
        <v>145</v>
      </c>
      <c r="C22" s="6" t="s">
        <v>146</v>
      </c>
      <c r="D22" s="6" t="s">
        <v>147</v>
      </c>
      <c r="E22" s="6" t="s">
        <v>148</v>
      </c>
      <c r="F22" s="6" t="s">
        <v>23</v>
      </c>
      <c r="G22" s="13" t="s">
        <v>174</v>
      </c>
      <c r="H22" s="7">
        <v>292400</v>
      </c>
      <c r="I22" s="6" t="s">
        <v>186</v>
      </c>
      <c r="J22" s="6" t="s">
        <v>185</v>
      </c>
      <c r="K22" s="6" t="s">
        <v>149</v>
      </c>
      <c r="L22" s="7">
        <v>292400</v>
      </c>
      <c r="M22" s="7">
        <v>277700</v>
      </c>
      <c r="N22" s="8" t="s">
        <v>150</v>
      </c>
      <c r="O22" s="13" t="s">
        <v>165</v>
      </c>
      <c r="P22" s="12">
        <v>66099486085</v>
      </c>
      <c r="Q22" s="10">
        <v>243517</v>
      </c>
      <c r="R22" s="10">
        <v>243577</v>
      </c>
    </row>
    <row r="24" spans="1:18" x14ac:dyDescent="0.35">
      <c r="A24" s="6">
        <v>2566</v>
      </c>
      <c r="B24" s="6" t="s">
        <v>145</v>
      </c>
      <c r="C24" s="6" t="s">
        <v>146</v>
      </c>
      <c r="D24" s="6" t="s">
        <v>147</v>
      </c>
      <c r="E24" s="6" t="s">
        <v>148</v>
      </c>
      <c r="F24" s="6" t="s">
        <v>23</v>
      </c>
      <c r="G24" s="13" t="s">
        <v>175</v>
      </c>
      <c r="H24" s="7">
        <v>499400</v>
      </c>
      <c r="I24" s="6" t="s">
        <v>186</v>
      </c>
      <c r="J24" s="6" t="s">
        <v>185</v>
      </c>
      <c r="K24" s="6" t="s">
        <v>149</v>
      </c>
      <c r="L24" s="7">
        <v>499400</v>
      </c>
      <c r="M24" s="7">
        <v>474000</v>
      </c>
      <c r="N24" s="8" t="s">
        <v>177</v>
      </c>
      <c r="O24" s="13" t="s">
        <v>176</v>
      </c>
      <c r="P24" s="12">
        <v>66099627814</v>
      </c>
      <c r="Q24" s="10">
        <v>243523</v>
      </c>
      <c r="R24" s="10">
        <v>243583</v>
      </c>
    </row>
    <row r="26" spans="1:18" x14ac:dyDescent="0.35">
      <c r="A26" s="6">
        <v>2566</v>
      </c>
      <c r="B26" s="6" t="s">
        <v>145</v>
      </c>
      <c r="C26" s="6" t="s">
        <v>146</v>
      </c>
      <c r="D26" s="6" t="s">
        <v>147</v>
      </c>
      <c r="E26" s="6" t="s">
        <v>148</v>
      </c>
      <c r="F26" s="6" t="s">
        <v>23</v>
      </c>
      <c r="G26" s="6" t="s">
        <v>178</v>
      </c>
      <c r="H26" s="7">
        <v>209320</v>
      </c>
      <c r="I26" s="6" t="s">
        <v>186</v>
      </c>
      <c r="J26" s="6" t="s">
        <v>185</v>
      </c>
      <c r="K26" s="6" t="s">
        <v>149</v>
      </c>
      <c r="L26" s="7">
        <v>209320</v>
      </c>
      <c r="M26" s="7">
        <v>206000</v>
      </c>
      <c r="N26" s="8" t="s">
        <v>179</v>
      </c>
      <c r="O26" s="13" t="s">
        <v>169</v>
      </c>
      <c r="P26" s="12">
        <v>66129341843</v>
      </c>
      <c r="Q26" s="10">
        <v>243608</v>
      </c>
      <c r="R26" s="10">
        <v>243638</v>
      </c>
    </row>
    <row r="28" spans="1:18" x14ac:dyDescent="0.35">
      <c r="L28" s="19">
        <f>L26+L24+L22+L20+L18+L16+L12+L8++L6+L4</f>
        <v>2914920</v>
      </c>
      <c r="M28" s="19">
        <f>M26+M24+M22+M20+M18+M16+M12+M8++M6+M4</f>
        <v>2794200</v>
      </c>
    </row>
    <row r="29" spans="1:18" x14ac:dyDescent="0.35">
      <c r="L29" s="20"/>
      <c r="M29" s="20"/>
    </row>
    <row r="30" spans="1:18" x14ac:dyDescent="0.35">
      <c r="L30" s="19">
        <f>L14+L10</f>
        <v>6376000</v>
      </c>
      <c r="M30" s="19">
        <f>M14+M10</f>
        <v>5849000</v>
      </c>
    </row>
  </sheetData>
  <mergeCells count="1">
    <mergeCell ref="H1:R1"/>
  </mergeCells>
  <dataValidations count="3">
    <dataValidation type="list" allowBlank="1" showInputMessage="1" showErrorMessage="1" sqref="I3" xr:uid="{00000000-0002-0000-0100-000000000000}">
      <formula1>"พ.ร.บ. งบประมาณรายจ่าย, อื่น ๆ"</formula1>
    </dataValidation>
    <dataValidation type="list" allowBlank="1" showInputMessage="1" showErrorMessage="1" sqref="J3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ผลการจัดซื้อจัดจ้าง!_Hlk138324998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TG-ADMIN</dc:creator>
  <cp:lastModifiedBy>Windows 10</cp:lastModifiedBy>
  <cp:lastPrinted>2024-01-31T08:50:06Z</cp:lastPrinted>
  <dcterms:created xsi:type="dcterms:W3CDTF">2023-09-21T14:37:46Z</dcterms:created>
  <dcterms:modified xsi:type="dcterms:W3CDTF">2024-02-19T06:57:12Z</dcterms:modified>
</cp:coreProperties>
</file>